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codeName="ThisWorkbook"/>
  <mc:AlternateContent xmlns:mc="http://schemas.openxmlformats.org/markup-compatibility/2006">
    <mc:Choice Requires="x15">
      <x15ac:absPath xmlns:x15ac="http://schemas.microsoft.com/office/spreadsheetml/2010/11/ac" url="S:\Legal Server\Davis Reports\Quarterly Davis Reports\FY25 Q4--Fourth Quarterly 04-01-25 to 06-31-25\"/>
    </mc:Choice>
  </mc:AlternateContent>
  <xr:revisionPtr revIDLastSave="0" documentId="8_{BFC6329F-5460-4A9D-AAF1-A90ABA201E20}" xr6:coauthVersionLast="47" xr6:coauthVersionMax="47" xr10:uidLastSave="{00000000-0000-0000-0000-000000000000}"/>
  <bookViews>
    <workbookView xWindow="7980" yWindow="456" windowWidth="15012" windowHeight="10620" xr2:uid="{00000000-000D-0000-FFFF-FFFF00000000}"/>
  </bookViews>
  <sheets>
    <sheet name="6 Report Motions and Trials Cou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0" i="1" l="1"/>
  <c r="J20" i="1"/>
  <c r="H20" i="1"/>
</calcChain>
</file>

<file path=xl/sharedStrings.xml><?xml version="1.0" encoding="utf-8"?>
<sst xmlns="http://schemas.openxmlformats.org/spreadsheetml/2006/main" count="215" uniqueCount="110">
  <si>
    <t>6 Report Motions and Trials Count</t>
  </si>
  <si>
    <t>Active</t>
  </si>
  <si>
    <t>Matter/Case ID</t>
  </si>
  <si>
    <t>County of Dispute</t>
  </si>
  <si>
    <t>Client Name</t>
  </si>
  <si>
    <t>Date Opened</t>
  </si>
  <si>
    <t>Date Closed</t>
  </si>
  <si>
    <t>Primary Advocate</t>
  </si>
  <si>
    <t>Was there a trial in this case?</t>
  </si>
  <si>
    <t>Was a Motion to Suppress filed in this case?</t>
  </si>
  <si>
    <t>Was the Motion to Suppress litigated?</t>
  </si>
  <si>
    <t>Opiates Involved</t>
  </si>
  <si>
    <t>Survey Provided to Client</t>
  </si>
  <si>
    <t xml:space="preserve"> </t>
  </si>
  <si>
    <t>Carson City</t>
  </si>
  <si>
    <t>No</t>
  </si>
  <si>
    <t>No Survey provided to Client.</t>
  </si>
  <si>
    <t>2025-04-11</t>
  </si>
  <si>
    <t>Texted (SMS) Survey link to Client.</t>
  </si>
  <si>
    <t>Larsen, Jesse</t>
  </si>
  <si>
    <t>Walker, Scott</t>
  </si>
  <si>
    <t>Bailey, David A</t>
  </si>
  <si>
    <t>12/26/2023</t>
  </si>
  <si>
    <t>2025-04-10</t>
  </si>
  <si>
    <t>2025-06-16</t>
  </si>
  <si>
    <t>2025-05-15</t>
  </si>
  <si>
    <t>24-0103856</t>
  </si>
  <si>
    <t>Thomas, Johanna</t>
  </si>
  <si>
    <t>03/14/2024</t>
  </si>
  <si>
    <t>Yes</t>
  </si>
  <si>
    <t>2025-04-03</t>
  </si>
  <si>
    <t>2025-04-16</t>
  </si>
  <si>
    <t>24-0108955</t>
  </si>
  <si>
    <t>Coleman, Lawrence</t>
  </si>
  <si>
    <t>06/27/2024</t>
  </si>
  <si>
    <t>2025-05-20</t>
  </si>
  <si>
    <t>2025-06-18</t>
  </si>
  <si>
    <t>09/10/2024</t>
  </si>
  <si>
    <t>11/13/2024</t>
  </si>
  <si>
    <t>24-0115779</t>
  </si>
  <si>
    <t>Espinoza Blandon, Carlos</t>
  </si>
  <si>
    <t>Areshenko-Private Acct, Ray PRIVATE</t>
  </si>
  <si>
    <t>2025-04-24</t>
  </si>
  <si>
    <t>2025-04-21</t>
  </si>
  <si>
    <t>12/18/2024</t>
  </si>
  <si>
    <t>24-0116752</t>
  </si>
  <si>
    <t>Dominici, Nathan</t>
  </si>
  <si>
    <t>2025-04-01</t>
  </si>
  <si>
    <t>25-0117916</t>
  </si>
  <si>
    <t>Arreola-Alvarez-De Jesus, Yareil</t>
  </si>
  <si>
    <t>01/30/2025</t>
  </si>
  <si>
    <t>2025-04-22</t>
  </si>
  <si>
    <t>04/01/2025</t>
  </si>
  <si>
    <t>2025-06-20</t>
  </si>
  <si>
    <t>2025-04-29</t>
  </si>
  <si>
    <t>01/07/2025</t>
  </si>
  <si>
    <t>Douglas</t>
  </si>
  <si>
    <t>Stovall, Max</t>
  </si>
  <si>
    <t>Emailed Client Survey with link.</t>
  </si>
  <si>
    <t>2025-06-07</t>
  </si>
  <si>
    <t>Brown, Mary</t>
  </si>
  <si>
    <t>24-0110867</t>
  </si>
  <si>
    <t>Soldano, Sara</t>
  </si>
  <si>
    <t>08/05/2024</t>
  </si>
  <si>
    <t>24-0111721</t>
  </si>
  <si>
    <t>Halligan, Isaiah</t>
  </si>
  <si>
    <t>08/20/2024</t>
  </si>
  <si>
    <t>08/30/2024</t>
  </si>
  <si>
    <t>Gill, Ryan</t>
  </si>
  <si>
    <t>24-0112305</t>
  </si>
  <si>
    <t>McPhee, Ryan</t>
  </si>
  <si>
    <t>Elko</t>
  </si>
  <si>
    <t>24-0107844</t>
  </si>
  <si>
    <t>Latour, Jerry</t>
  </si>
  <si>
    <t>06/05/2024</t>
  </si>
  <si>
    <t>22-0005480</t>
  </si>
  <si>
    <t>Esmeralda</t>
  </si>
  <si>
    <t>Robinson, Scott</t>
  </si>
  <si>
    <t>07/02/2021</t>
  </si>
  <si>
    <t>Earnest, Jason</t>
  </si>
  <si>
    <t>Eureka</t>
  </si>
  <si>
    <t>Brown, Kelly</t>
  </si>
  <si>
    <t>24-0106230</t>
  </si>
  <si>
    <t>Brady, Lon</t>
  </si>
  <si>
    <t>04/30/2024</t>
  </si>
  <si>
    <t>Nye</t>
  </si>
  <si>
    <t>23-0101484</t>
  </si>
  <si>
    <t>Balek, Brandon</t>
  </si>
  <si>
    <t>Resch, Jamie</t>
  </si>
  <si>
    <t>Harrison, Christopher</t>
  </si>
  <si>
    <t>Collier, Lindsay</t>
  </si>
  <si>
    <t>24-0112901</t>
  </si>
  <si>
    <t>Jenkins, Joshua</t>
  </si>
  <si>
    <t>Lizada, Angela J</t>
  </si>
  <si>
    <t>25-0121608</t>
  </si>
  <si>
    <t>Storey</t>
  </si>
  <si>
    <t>21-0004527</t>
  </si>
  <si>
    <t>Hillygus, Roger</t>
  </si>
  <si>
    <t>12/21/2021</t>
  </si>
  <si>
    <t>White Pine</t>
  </si>
  <si>
    <t>25-0117202</t>
  </si>
  <si>
    <t>Boots, Brian</t>
  </si>
  <si>
    <t xml:space="preserve">
Blank or Null: 1385
Yes: 294</t>
  </si>
  <si>
    <t>Unique Count: 1679</t>
  </si>
  <si>
    <t xml:space="preserve">
Blank or Null: 63
No: 1604
Yes: 12</t>
  </si>
  <si>
    <t xml:space="preserve">
Blank or Null: 63
No: 1611
Yes: 5</t>
  </si>
  <si>
    <t xml:space="preserve">
Blank or Null: 1673
No: 2
Yes: 4</t>
  </si>
  <si>
    <t xml:space="preserve">
Blank or Null: 1665
No: 14</t>
  </si>
  <si>
    <t xml:space="preserve">
Blank or Null: 63
Emailed Client Survey with link.: 44
Handed Client Paper Survey: 15
Mailed Client Survey (USPS): 21
No Survey provided to Client.: 1150
Texted (SMS) Survey link to Client.: 386</t>
  </si>
  <si>
    <t>YES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</si>
</sst>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</font>
    <font>
      <sz val="20"/>
      <color rgb="FF000000"/>
      <name val="Calibri"/>
    </font>
    <font>
      <sz val="8"/>
      <color rgb="FF000000"/>
      <name val="Calibri"/>
    </font>
    <font>
      <b/>
      <sz val="18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double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 applyAlignment="1">
      <alignment wrapText="1"/>
    </xf>
    <xf numFmtId="0" fontId="2" fillId="0" borderId="2" xfId="0" applyFont="1" applyBorder="1" applyAlignment="1">
      <alignment vertical="top" wrapText="1"/>
    </xf>
    <xf numFmtId="0" fontId="1" fillId="0" borderId="0" xfId="0" applyFont="1" applyAlignment="1">
      <alignment horizontal="center"/>
    </xf>
    <xf numFmtId="0" fontId="0" fillId="2" borderId="0" xfId="0" applyFill="1"/>
    <xf numFmtId="0" fontId="3" fillId="0" borderId="3" xfId="0" applyFont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2"/>
  <sheetViews>
    <sheetView tabSelected="1" workbookViewId="0">
      <pane ySplit="3" topLeftCell="A13" activePane="bottomLeft" state="frozen"/>
      <selection pane="bottomLeft" activeCell="I20" sqref="I20"/>
    </sheetView>
  </sheetViews>
  <sheetFormatPr defaultRowHeight="14.4" x14ac:dyDescent="0.3"/>
  <cols>
    <col min="1" max="1" width="10.5546875" customWidth="1"/>
  </cols>
  <sheetData>
    <row r="1" spans="1:12" ht="25.05" customHeight="1" x14ac:dyDescent="0.5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3" spans="1:12" ht="75" customHeight="1" x14ac:dyDescent="0.3">
      <c r="A3" s="1" t="s">
        <v>1</v>
      </c>
      <c r="B3" s="1" t="s">
        <v>2</v>
      </c>
      <c r="C3" s="1" t="s">
        <v>3</v>
      </c>
      <c r="D3" s="1" t="s">
        <v>4</v>
      </c>
      <c r="E3" s="1" t="s">
        <v>5</v>
      </c>
      <c r="F3" s="1" t="s">
        <v>6</v>
      </c>
      <c r="G3" s="1" t="s">
        <v>7</v>
      </c>
      <c r="H3" s="1" t="s">
        <v>8</v>
      </c>
      <c r="I3" s="1" t="s">
        <v>9</v>
      </c>
      <c r="J3" s="1" t="s">
        <v>10</v>
      </c>
      <c r="K3" s="1" t="s">
        <v>11</v>
      </c>
      <c r="L3" s="1" t="s">
        <v>12</v>
      </c>
    </row>
    <row r="4" spans="1:12" x14ac:dyDescent="0.3">
      <c r="A4" t="s">
        <v>13</v>
      </c>
      <c r="B4" t="s">
        <v>72</v>
      </c>
      <c r="C4" t="s">
        <v>71</v>
      </c>
      <c r="D4" t="s">
        <v>73</v>
      </c>
      <c r="E4" t="s">
        <v>74</v>
      </c>
      <c r="F4" t="s">
        <v>31</v>
      </c>
      <c r="G4" t="s">
        <v>70</v>
      </c>
      <c r="H4" s="4" t="s">
        <v>29</v>
      </c>
      <c r="I4" s="4" t="s">
        <v>29</v>
      </c>
      <c r="J4" s="4" t="s">
        <v>29</v>
      </c>
      <c r="K4" t="s">
        <v>13</v>
      </c>
      <c r="L4" t="s">
        <v>16</v>
      </c>
    </row>
    <row r="5" spans="1:12" x14ac:dyDescent="0.3">
      <c r="A5" t="s">
        <v>13</v>
      </c>
      <c r="B5" t="s">
        <v>32</v>
      </c>
      <c r="C5" t="s">
        <v>14</v>
      </c>
      <c r="D5" t="s">
        <v>33</v>
      </c>
      <c r="E5" t="s">
        <v>34</v>
      </c>
      <c r="F5" t="s">
        <v>35</v>
      </c>
      <c r="G5" t="s">
        <v>21</v>
      </c>
      <c r="H5" s="4" t="s">
        <v>29</v>
      </c>
      <c r="I5" t="s">
        <v>15</v>
      </c>
      <c r="J5" t="s">
        <v>13</v>
      </c>
      <c r="K5" t="s">
        <v>13</v>
      </c>
      <c r="L5" t="s">
        <v>18</v>
      </c>
    </row>
    <row r="6" spans="1:12" x14ac:dyDescent="0.3">
      <c r="A6" t="s">
        <v>13</v>
      </c>
      <c r="B6" t="s">
        <v>39</v>
      </c>
      <c r="C6" t="s">
        <v>14</v>
      </c>
      <c r="D6" t="s">
        <v>40</v>
      </c>
      <c r="E6" t="s">
        <v>38</v>
      </c>
      <c r="F6" t="s">
        <v>25</v>
      </c>
      <c r="G6" t="s">
        <v>21</v>
      </c>
      <c r="H6" s="4" t="s">
        <v>29</v>
      </c>
      <c r="I6" t="s">
        <v>15</v>
      </c>
      <c r="J6" t="s">
        <v>13</v>
      </c>
      <c r="K6" t="s">
        <v>13</v>
      </c>
      <c r="L6" t="s">
        <v>18</v>
      </c>
    </row>
    <row r="7" spans="1:12" x14ac:dyDescent="0.3">
      <c r="A7" t="s">
        <v>13</v>
      </c>
      <c r="B7" t="s">
        <v>45</v>
      </c>
      <c r="C7" t="s">
        <v>14</v>
      </c>
      <c r="D7" t="s">
        <v>46</v>
      </c>
      <c r="E7" t="s">
        <v>44</v>
      </c>
      <c r="F7" t="s">
        <v>43</v>
      </c>
      <c r="G7" t="s">
        <v>20</v>
      </c>
      <c r="H7" s="4" t="s">
        <v>29</v>
      </c>
      <c r="I7" t="s">
        <v>15</v>
      </c>
      <c r="J7" t="s">
        <v>13</v>
      </c>
      <c r="K7" t="s">
        <v>13</v>
      </c>
      <c r="L7" t="s">
        <v>18</v>
      </c>
    </row>
    <row r="8" spans="1:12" x14ac:dyDescent="0.3">
      <c r="A8" t="s">
        <v>13</v>
      </c>
      <c r="B8" t="s">
        <v>48</v>
      </c>
      <c r="C8" t="s">
        <v>14</v>
      </c>
      <c r="D8" t="s">
        <v>49</v>
      </c>
      <c r="E8" t="s">
        <v>50</v>
      </c>
      <c r="F8" t="s">
        <v>42</v>
      </c>
      <c r="G8" t="s">
        <v>20</v>
      </c>
      <c r="H8" s="4" t="s">
        <v>29</v>
      </c>
      <c r="I8" t="s">
        <v>15</v>
      </c>
      <c r="J8" t="s">
        <v>13</v>
      </c>
      <c r="K8" t="s">
        <v>13</v>
      </c>
      <c r="L8" t="s">
        <v>18</v>
      </c>
    </row>
    <row r="9" spans="1:12" x14ac:dyDescent="0.3">
      <c r="A9" t="s">
        <v>13</v>
      </c>
      <c r="B9" t="s">
        <v>61</v>
      </c>
      <c r="C9" t="s">
        <v>56</v>
      </c>
      <c r="D9" t="s">
        <v>62</v>
      </c>
      <c r="E9" t="s">
        <v>63</v>
      </c>
      <c r="F9" t="s">
        <v>30</v>
      </c>
      <c r="G9" t="s">
        <v>57</v>
      </c>
      <c r="H9" s="4" t="s">
        <v>29</v>
      </c>
      <c r="I9" t="s">
        <v>15</v>
      </c>
      <c r="J9" t="s">
        <v>13</v>
      </c>
      <c r="K9" t="s">
        <v>13</v>
      </c>
      <c r="L9" t="s">
        <v>58</v>
      </c>
    </row>
    <row r="10" spans="1:12" x14ac:dyDescent="0.3">
      <c r="A10" t="s">
        <v>13</v>
      </c>
      <c r="B10" t="s">
        <v>64</v>
      </c>
      <c r="C10" t="s">
        <v>56</v>
      </c>
      <c r="D10" t="s">
        <v>65</v>
      </c>
      <c r="E10" t="s">
        <v>66</v>
      </c>
      <c r="F10" t="s">
        <v>47</v>
      </c>
      <c r="G10" t="s">
        <v>57</v>
      </c>
      <c r="H10" s="4" t="s">
        <v>29</v>
      </c>
      <c r="I10" t="s">
        <v>15</v>
      </c>
      <c r="J10" t="s">
        <v>13</v>
      </c>
      <c r="K10" t="s">
        <v>13</v>
      </c>
      <c r="L10" t="s">
        <v>58</v>
      </c>
    </row>
    <row r="11" spans="1:12" x14ac:dyDescent="0.3">
      <c r="A11" t="s">
        <v>29</v>
      </c>
      <c r="B11" t="s">
        <v>75</v>
      </c>
      <c r="C11" t="s">
        <v>76</v>
      </c>
      <c r="D11" t="s">
        <v>77</v>
      </c>
      <c r="E11" t="s">
        <v>78</v>
      </c>
      <c r="F11" t="s">
        <v>54</v>
      </c>
      <c r="G11" t="s">
        <v>79</v>
      </c>
      <c r="H11" s="4" t="s">
        <v>29</v>
      </c>
      <c r="I11" t="s">
        <v>15</v>
      </c>
      <c r="J11" t="s">
        <v>13</v>
      </c>
      <c r="K11" t="s">
        <v>13</v>
      </c>
      <c r="L11" t="s">
        <v>16</v>
      </c>
    </row>
    <row r="12" spans="1:12" x14ac:dyDescent="0.3">
      <c r="A12" t="s">
        <v>13</v>
      </c>
      <c r="B12" t="s">
        <v>91</v>
      </c>
      <c r="C12" t="s">
        <v>85</v>
      </c>
      <c r="D12" t="s">
        <v>92</v>
      </c>
      <c r="E12" t="s">
        <v>37</v>
      </c>
      <c r="F12" t="s">
        <v>51</v>
      </c>
      <c r="G12" t="s">
        <v>89</v>
      </c>
      <c r="H12" s="4" t="s">
        <v>29</v>
      </c>
      <c r="I12" t="s">
        <v>15</v>
      </c>
      <c r="J12" t="s">
        <v>13</v>
      </c>
      <c r="K12" t="s">
        <v>13</v>
      </c>
      <c r="L12" t="s">
        <v>16</v>
      </c>
    </row>
    <row r="13" spans="1:12" x14ac:dyDescent="0.3">
      <c r="A13" t="s">
        <v>13</v>
      </c>
      <c r="B13" t="s">
        <v>94</v>
      </c>
      <c r="C13" t="s">
        <v>85</v>
      </c>
      <c r="D13" t="s">
        <v>90</v>
      </c>
      <c r="E13" t="s">
        <v>52</v>
      </c>
      <c r="F13" t="s">
        <v>53</v>
      </c>
      <c r="G13" t="s">
        <v>93</v>
      </c>
      <c r="H13" s="4" t="s">
        <v>29</v>
      </c>
      <c r="I13" t="s">
        <v>15</v>
      </c>
      <c r="J13" t="s">
        <v>13</v>
      </c>
      <c r="K13" t="s">
        <v>13</v>
      </c>
      <c r="L13" t="s">
        <v>16</v>
      </c>
    </row>
    <row r="14" spans="1:12" x14ac:dyDescent="0.3">
      <c r="A14" t="s">
        <v>13</v>
      </c>
      <c r="B14" t="s">
        <v>96</v>
      </c>
      <c r="C14" t="s">
        <v>95</v>
      </c>
      <c r="D14" t="s">
        <v>97</v>
      </c>
      <c r="E14" t="s">
        <v>98</v>
      </c>
      <c r="F14" t="s">
        <v>36</v>
      </c>
      <c r="G14" t="s">
        <v>70</v>
      </c>
      <c r="H14" s="4" t="s">
        <v>29</v>
      </c>
      <c r="I14" t="s">
        <v>15</v>
      </c>
      <c r="J14" t="s">
        <v>13</v>
      </c>
      <c r="K14" t="s">
        <v>13</v>
      </c>
      <c r="L14" t="s">
        <v>16</v>
      </c>
    </row>
    <row r="15" spans="1:12" x14ac:dyDescent="0.3">
      <c r="A15" t="s">
        <v>13</v>
      </c>
      <c r="B15" t="s">
        <v>100</v>
      </c>
      <c r="C15" t="s">
        <v>99</v>
      </c>
      <c r="D15" t="s">
        <v>101</v>
      </c>
      <c r="E15" t="s">
        <v>55</v>
      </c>
      <c r="F15" t="s">
        <v>24</v>
      </c>
      <c r="G15" t="s">
        <v>41</v>
      </c>
      <c r="H15" s="4" t="s">
        <v>29</v>
      </c>
      <c r="I15" t="s">
        <v>15</v>
      </c>
      <c r="J15" t="s">
        <v>13</v>
      </c>
      <c r="K15" t="s">
        <v>13</v>
      </c>
      <c r="L15" t="s">
        <v>16</v>
      </c>
    </row>
    <row r="16" spans="1:12" x14ac:dyDescent="0.3">
      <c r="A16" t="s">
        <v>13</v>
      </c>
      <c r="B16" t="s">
        <v>26</v>
      </c>
      <c r="C16" t="s">
        <v>14</v>
      </c>
      <c r="D16" t="s">
        <v>27</v>
      </c>
      <c r="E16" t="s">
        <v>28</v>
      </c>
      <c r="F16" t="s">
        <v>17</v>
      </c>
      <c r="G16" t="s">
        <v>19</v>
      </c>
      <c r="H16" t="s">
        <v>15</v>
      </c>
      <c r="I16" s="4" t="s">
        <v>29</v>
      </c>
      <c r="J16" s="4" t="s">
        <v>29</v>
      </c>
      <c r="K16" t="s">
        <v>13</v>
      </c>
      <c r="L16" t="s">
        <v>18</v>
      </c>
    </row>
    <row r="17" spans="1:12" x14ac:dyDescent="0.3">
      <c r="A17" t="s">
        <v>13</v>
      </c>
      <c r="B17" t="s">
        <v>69</v>
      </c>
      <c r="C17" t="s">
        <v>56</v>
      </c>
      <c r="D17" t="s">
        <v>68</v>
      </c>
      <c r="E17" t="s">
        <v>67</v>
      </c>
      <c r="F17" t="s">
        <v>59</v>
      </c>
      <c r="G17" t="s">
        <v>60</v>
      </c>
      <c r="H17" t="s">
        <v>15</v>
      </c>
      <c r="I17" s="4" t="s">
        <v>29</v>
      </c>
      <c r="J17" s="4" t="s">
        <v>29</v>
      </c>
      <c r="K17" t="s">
        <v>13</v>
      </c>
      <c r="L17" t="s">
        <v>16</v>
      </c>
    </row>
    <row r="18" spans="1:12" x14ac:dyDescent="0.3">
      <c r="A18" t="s">
        <v>29</v>
      </c>
      <c r="B18" t="s">
        <v>86</v>
      </c>
      <c r="C18" t="s">
        <v>85</v>
      </c>
      <c r="D18" t="s">
        <v>87</v>
      </c>
      <c r="E18" t="s">
        <v>22</v>
      </c>
      <c r="F18" t="s">
        <v>36</v>
      </c>
      <c r="G18" t="s">
        <v>88</v>
      </c>
      <c r="H18" t="s">
        <v>15</v>
      </c>
      <c r="I18" s="4" t="s">
        <v>29</v>
      </c>
      <c r="J18" s="4" t="s">
        <v>29</v>
      </c>
      <c r="K18" t="s">
        <v>13</v>
      </c>
      <c r="L18" t="s">
        <v>16</v>
      </c>
    </row>
    <row r="19" spans="1:12" x14ac:dyDescent="0.3">
      <c r="A19" t="s">
        <v>13</v>
      </c>
      <c r="B19" t="s">
        <v>82</v>
      </c>
      <c r="C19" t="s">
        <v>80</v>
      </c>
      <c r="D19" t="s">
        <v>83</v>
      </c>
      <c r="E19" t="s">
        <v>84</v>
      </c>
      <c r="F19" t="s">
        <v>23</v>
      </c>
      <c r="G19" t="s">
        <v>81</v>
      </c>
      <c r="H19" t="s">
        <v>15</v>
      </c>
      <c r="I19" s="4" t="s">
        <v>29</v>
      </c>
      <c r="J19" t="s">
        <v>15</v>
      </c>
      <c r="K19" t="s">
        <v>13</v>
      </c>
      <c r="L19" t="s">
        <v>58</v>
      </c>
    </row>
    <row r="20" spans="1:12" ht="23.4" x14ac:dyDescent="0.3">
      <c r="H20" s="5">
        <f>COUNTIF(H4:H19,"Yes")</f>
        <v>12</v>
      </c>
      <c r="I20" s="5">
        <f t="shared" ref="I20:J20" si="0">COUNTIF(I4:I19,"Yes")</f>
        <v>5</v>
      </c>
      <c r="J20" s="5">
        <f t="shared" si="0"/>
        <v>4</v>
      </c>
    </row>
    <row r="21" spans="1:12" ht="15" thickBot="1" x14ac:dyDescent="0.35">
      <c r="H21" s="6" t="s">
        <v>109</v>
      </c>
      <c r="I21" s="6" t="s">
        <v>109</v>
      </c>
      <c r="J21" s="6" t="s">
        <v>109</v>
      </c>
    </row>
    <row r="22" spans="1:12" ht="194.4" thickTop="1" x14ac:dyDescent="0.3">
      <c r="A22" s="2" t="s">
        <v>102</v>
      </c>
      <c r="B22" s="2" t="s">
        <v>103</v>
      </c>
      <c r="H22" s="2" t="s">
        <v>104</v>
      </c>
      <c r="I22" s="2" t="s">
        <v>105</v>
      </c>
      <c r="J22" s="2" t="s">
        <v>106</v>
      </c>
      <c r="K22" s="2" t="s">
        <v>107</v>
      </c>
      <c r="L22" s="2" t="s">
        <v>108</v>
      </c>
    </row>
  </sheetData>
  <sortState xmlns:xlrd2="http://schemas.microsoft.com/office/spreadsheetml/2017/richdata2" ref="A4:L19">
    <sortCondition descending="1" ref="H4:H19"/>
    <sortCondition descending="1" ref="I4:I19"/>
    <sortCondition descending="1" ref="J4:J19"/>
  </sortState>
  <mergeCells count="1">
    <mergeCell ref="A1:L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6 Report Motions and Trials Cou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Jon</dc:creator>
  <cp:keywords/>
  <dc:description/>
  <cp:lastModifiedBy>Stanley Morrice</cp:lastModifiedBy>
  <dcterms:created xsi:type="dcterms:W3CDTF">2025-07-16T00:15:55Z</dcterms:created>
  <dcterms:modified xsi:type="dcterms:W3CDTF">2025-07-16T15:18:30Z</dcterms:modified>
  <cp:category/>
</cp:coreProperties>
</file>